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6C26E2F2-715F-4785-BBC9-5BB26E2D2A81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EAA!$A$1:$H$36</definedName>
    <definedName name="X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/>
  <c r="F27" i="1"/>
  <c r="G27" i="1"/>
  <c r="F26" i="1"/>
  <c r="G26" i="1"/>
  <c r="F25" i="1"/>
  <c r="G25" i="1"/>
  <c r="F24" i="1"/>
  <c r="G24" i="1"/>
  <c r="F23" i="1"/>
  <c r="G23" i="1"/>
  <c r="F22" i="1"/>
  <c r="G22" i="1"/>
  <c r="F21" i="1"/>
  <c r="G21" i="1"/>
  <c r="F20" i="1"/>
  <c r="G20" i="1"/>
  <c r="E19" i="1"/>
  <c r="D19" i="1"/>
  <c r="D10" i="1"/>
  <c r="D8" i="1"/>
  <c r="C19" i="1"/>
  <c r="F17" i="1"/>
  <c r="G17" i="1"/>
  <c r="F16" i="1"/>
  <c r="G16" i="1"/>
  <c r="F15" i="1"/>
  <c r="G15" i="1"/>
  <c r="F14" i="1"/>
  <c r="G14" i="1"/>
  <c r="F13" i="1"/>
  <c r="G13" i="1"/>
  <c r="F12" i="1"/>
  <c r="G12" i="1"/>
  <c r="F11" i="1"/>
  <c r="G11" i="1"/>
  <c r="E10" i="1"/>
  <c r="E8" i="1"/>
  <c r="C10" i="1"/>
  <c r="C8" i="1"/>
  <c r="F19" i="1"/>
  <c r="G19" i="1"/>
  <c r="F8" i="1"/>
  <c r="G8" i="1"/>
  <c r="F10" i="1"/>
  <c r="G10" i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<sst xmlns="http://schemas.openxmlformats.org/spreadsheetml/2006/main" count="36" uniqueCount="36">
  <si>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</si>
  <si>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</si>
  <si>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</si>
  <si>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</si>
  <si>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</si>
  <si>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</si>
  <si>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</si>
  <si>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</si>
  <si>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</si>
  <si>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</si>
  <si>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</si>
  <si>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</si>
  <si>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</si>
  <si>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</si>
  <si>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</si>
  <si>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</si>
  <si>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</si>
  <si>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</si>
  <si>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</si>
  <si>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</si>
  <si>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</si>
  <si>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</si>
  <si>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</si>
  <si>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</si>
  <si>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</si>
  <si>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</si>
  <si>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</si>
  <si>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</si>
  <si>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</si>
  <si>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Tribunal Estatal Electoral </t>
  </si>
  <si>
    <t>Del 01 de Enero al 31 de Diciembre de 2022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</si>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</sst>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3" zoomScaleNormal="100" workbookViewId="0">
      <selection activeCell="C38" sqref="C38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3.85546875" style="13" customWidth="1"/>
    <col min="4" max="4" width="13.5703125" style="13" customWidth="1"/>
    <col min="5" max="5" width="13.85546875" style="13" customWidth="1"/>
    <col min="6" max="6" width="12.5703125" style="13" customWidth="1"/>
    <col min="7" max="7" width="12.42578125" style="13" customWidth="1"/>
    <col min="8" max="8" width="4.85546875" style="13" customWidth="1"/>
    <col min="9" max="16384" width="11.5703125" style="13"/>
  </cols>
  <sheetData>
    <row r="1" spans="2:7" ht="12.75" thickBot="1" x14ac:dyDescent="0.25"/>
    <row r="2" spans="2:7" x14ac:dyDescent="0.2">
      <c r="B2" s="20" t="s">
        <v>29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20361934.350000001</v>
      </c>
      <c r="D8" s="7">
        <f>SUM(D10,D19)</f>
        <v>192993290.32000002</v>
      </c>
      <c r="E8" s="7">
        <f>SUM(E10,E19)</f>
        <v>178708287.84999999</v>
      </c>
      <c r="F8" s="7">
        <f>C8+D8-E8</f>
        <v>34646936.820000023</v>
      </c>
      <c r="G8" s="7">
        <f>F8-C8</f>
        <v>14285002.470000021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12">
        <f>SUM(C11:C17)</f>
        <v>14423406.1</v>
      </c>
      <c r="D10" s="12">
        <f>SUM(D11:D17)</f>
        <v>191489654.05000001</v>
      </c>
      <c r="E10" s="12">
        <f>SUM(E11:E17)</f>
        <v>187170257.12</v>
      </c>
      <c r="F10" s="12">
        <f t="shared" ref="F10:F17" si="0">C10+D10-E10</f>
        <v>18742803.030000001</v>
      </c>
      <c r="G10" s="12">
        <f t="shared" ref="G10:G17" si="1">F10-C10</f>
        <v>4319396.9300000016</v>
      </c>
    </row>
    <row r="11" spans="2:7" x14ac:dyDescent="0.2">
      <c r="B11" s="3" t="s">
        <v>6</v>
      </c>
      <c r="C11" s="8">
        <v>14423406.1</v>
      </c>
      <c r="D11" s="8">
        <v>123787082.48999999</v>
      </c>
      <c r="E11" s="8">
        <v>119493821.88</v>
      </c>
      <c r="F11" s="12">
        <f t="shared" si="0"/>
        <v>18716666.710000008</v>
      </c>
      <c r="G11" s="12">
        <f t="shared" si="1"/>
        <v>4293260.6100000087</v>
      </c>
    </row>
    <row r="12" spans="2:7" x14ac:dyDescent="0.2">
      <c r="B12" s="3" t="s">
        <v>7</v>
      </c>
      <c r="C12" s="8">
        <v>0</v>
      </c>
      <c r="D12" s="8">
        <v>67702571.560000002</v>
      </c>
      <c r="E12" s="8">
        <v>67676435.239999995</v>
      </c>
      <c r="F12" s="12">
        <f t="shared" si="0"/>
        <v>26136.320000007749</v>
      </c>
      <c r="G12" s="12">
        <f t="shared" si="1"/>
        <v>26136.320000007749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5938528.2500000037</v>
      </c>
      <c r="D19" s="7">
        <f>SUM(D20:D28)</f>
        <v>1503636.27</v>
      </c>
      <c r="E19" s="7">
        <f>SUM(E20:E28)</f>
        <v>-8461969.2699999996</v>
      </c>
      <c r="F19" s="7">
        <f t="shared" ref="F19:F28" si="2">C19+D19-E19</f>
        <v>15904133.790000003</v>
      </c>
      <c r="G19" s="7">
        <f t="shared" ref="G19:G28" si="3">F19-C19</f>
        <v>9965605.5399999991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13734290.65</v>
      </c>
      <c r="D22" s="8">
        <v>0</v>
      </c>
      <c r="E22" s="8">
        <v>0</v>
      </c>
      <c r="F22" s="12">
        <f t="shared" si="2"/>
        <v>13734290.65</v>
      </c>
      <c r="G22" s="12">
        <f t="shared" si="3"/>
        <v>0</v>
      </c>
    </row>
    <row r="23" spans="1:7" x14ac:dyDescent="0.2">
      <c r="B23" s="3" t="s">
        <v>18</v>
      </c>
      <c r="C23" s="8">
        <v>10752790.380000001</v>
      </c>
      <c r="D23" s="8">
        <v>1100242.78</v>
      </c>
      <c r="E23" s="8">
        <v>502101.98</v>
      </c>
      <c r="F23" s="12">
        <f t="shared" si="2"/>
        <v>11350931.18</v>
      </c>
      <c r="G23" s="12">
        <f t="shared" si="3"/>
        <v>598140.79999999888</v>
      </c>
    </row>
    <row r="24" spans="1:7" x14ac:dyDescent="0.2">
      <c r="B24" s="3" t="s">
        <v>19</v>
      </c>
      <c r="C24" s="8">
        <v>67301.600000000006</v>
      </c>
      <c r="D24" s="8">
        <v>0</v>
      </c>
      <c r="E24" s="8">
        <v>0</v>
      </c>
      <c r="F24" s="12">
        <f t="shared" si="2"/>
        <v>67301.600000000006</v>
      </c>
      <c r="G24" s="12">
        <f t="shared" si="3"/>
        <v>0</v>
      </c>
    </row>
    <row r="25" spans="1:7" ht="24" x14ac:dyDescent="0.2">
      <c r="B25" s="3" t="s">
        <v>20</v>
      </c>
      <c r="C25" s="8">
        <v>-18615854.379999999</v>
      </c>
      <c r="D25" s="8">
        <v>403393.49</v>
      </c>
      <c r="E25" s="8">
        <v>-8964071.25</v>
      </c>
      <c r="F25" s="12">
        <f t="shared" si="2"/>
        <v>-9248389.6400000006</v>
      </c>
      <c r="G25" s="12">
        <f t="shared" si="3"/>
        <v>9367464.7399999984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31</v>
      </c>
    </row>
    <row r="32" spans="1:7" s="17" customFormat="1" x14ac:dyDescent="0.2"/>
    <row r="33" spans="2:5" s="17" customFormat="1" x14ac:dyDescent="0.2">
      <c r="B33" s="19" t="s">
        <v>34</v>
      </c>
      <c r="E33" s="19" t="s">
        <v>32</v>
      </c>
    </row>
    <row r="34" spans="2:5" s="17" customFormat="1" x14ac:dyDescent="0.2"/>
    <row r="35" spans="2:5" s="17" customFormat="1" x14ac:dyDescent="0.2"/>
    <row r="36" spans="2:5" s="17" customFormat="1" x14ac:dyDescent="0.2">
      <c r="B36" s="18" t="s">
        <v>35</v>
      </c>
      <c r="E36" s="18" t="s">
        <v>33</v>
      </c>
    </row>
    <row r="37" spans="2:5" s="17" customFormat="1" x14ac:dyDescent="0.2"/>
    <row r="38" spans="2:5" s="17" customFormat="1" x14ac:dyDescent="0.2"/>
    <row r="39" spans="2:5" s="17" customFormat="1" x14ac:dyDescent="0.2"/>
    <row r="40" spans="2:5" s="17" customFormat="1" x14ac:dyDescent="0.2"/>
    <row r="41" spans="2:5" s="17" customFormat="1" x14ac:dyDescent="0.2"/>
    <row r="42" spans="2:5" s="17" customFormat="1" x14ac:dyDescent="0.2"/>
    <row r="43" spans="2:5" s="17" customFormat="1" x14ac:dyDescent="0.2"/>
    <row r="44" spans="2:5" s="17" customFormat="1" x14ac:dyDescent="0.2"/>
    <row r="45" spans="2:5" s="17" customFormat="1" x14ac:dyDescent="0.2"/>
    <row r="46" spans="2:5" s="17" customFormat="1" x14ac:dyDescent="0.2"/>
    <row r="47" spans="2:5" s="17" customFormat="1" x14ac:dyDescent="0.2"/>
    <row r="48" spans="2:5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2023-02-03T00:27:55Z</cp:lastPrinted>
  <dcterms:created xsi:type="dcterms:W3CDTF">2019-12-03T19:14:48Z</dcterms:created>
  <dcterms:modified xsi:type="dcterms:W3CDTF">2023-02-03T00:47:13Z</dcterms:modified>
</cp:coreProperties>
</file>